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\\10.239.4.199\Solicitudes B\GN\2022 GN NONES\332259822000079 ASEGURAMIENTOS\"/>
    </mc:Choice>
  </mc:AlternateContent>
  <xr:revisionPtr revIDLastSave="0" documentId="13_ncr:1_{D90571F3-1F69-45FE-BC7D-9944D951A2E9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droga ene 2019-jul 2021" sheetId="18" r:id="rId1"/>
    <sheet name="PLANTIOS" sheetId="22" r:id="rId2"/>
    <sheet name="LABORATORIOS" sheetId="23" r:id="rId3"/>
  </sheets>
  <definedNames>
    <definedName name="_xlnm.Print_Area" localSheetId="0">'droga ene 2019-jul 2021'!$A$1:$J$40</definedName>
    <definedName name="_xlnm.Print_Area" localSheetId="2">LABORATORIOS!$A$1:$D$25</definedName>
    <definedName name="_xlnm.Print_Area" localSheetId="1">PLANTIOS!$A$1:$I$29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9" i="23" l="1"/>
  <c r="C12" i="23"/>
  <c r="C6" i="23"/>
  <c r="D23" i="22"/>
  <c r="C23" i="22"/>
  <c r="I7" i="22"/>
  <c r="H7" i="22"/>
  <c r="J34" i="18"/>
  <c r="I34" i="18"/>
  <c r="H34" i="18"/>
  <c r="G34" i="18"/>
  <c r="F34" i="18"/>
  <c r="E34" i="18"/>
  <c r="D34" i="18"/>
  <c r="C34" i="18"/>
  <c r="C11" i="22" l="1"/>
</calcChain>
</file>

<file path=xl/sharedStrings.xml><?xml version="1.0" encoding="utf-8"?>
<sst xmlns="http://schemas.openxmlformats.org/spreadsheetml/2006/main" count="175" uniqueCount="44">
  <si>
    <t>MES</t>
  </si>
  <si>
    <t>AÑO</t>
  </si>
  <si>
    <t>SEMILLA DE MARIHUANA          KG.</t>
  </si>
  <si>
    <t>SEMILLA DE AMAPOLA          KG.</t>
  </si>
  <si>
    <t>MARIHUANA KG.</t>
  </si>
  <si>
    <t>GOMA DE OPIO            KG.</t>
  </si>
  <si>
    <t>HEROÍNA KG.</t>
  </si>
  <si>
    <t>COCAINA KG.</t>
  </si>
  <si>
    <t>FENTANILO                  KG.</t>
  </si>
  <si>
    <t>METANFETAMINA KG.</t>
  </si>
  <si>
    <t>JULIO</t>
  </si>
  <si>
    <t>S/D</t>
  </si>
  <si>
    <t>AGOSTO</t>
  </si>
  <si>
    <t>SEPTIEMBRE</t>
  </si>
  <si>
    <t xml:space="preserve">OCTUBRE </t>
  </si>
  <si>
    <t>NOVIEMBRE</t>
  </si>
  <si>
    <t>DICIEMBRE</t>
  </si>
  <si>
    <t>ENERO</t>
  </si>
  <si>
    <t>FEBRERO</t>
  </si>
  <si>
    <t>MARZO</t>
  </si>
  <si>
    <t>ABRIL</t>
  </si>
  <si>
    <t>MAYO</t>
  </si>
  <si>
    <t>JUNIO</t>
  </si>
  <si>
    <t>TOTAL…</t>
  </si>
  <si>
    <t>NOTA: del 1/o. Jul. al 31 Dic. 2019, se cuenta con registo cero, toda vez que en ese periodo los 48/o. Btn. y Agtos. GN-PN solo proporcionaban seguridad perimental a los tres niveles de gobierno; del 1/o. Ene. 2020 al 30 Nov. 2021, los resultados fueron como primer respondiente; asimismo, debido a los procesos de validacion e intercambio de informacion permanente en las CC.EE. las cifras se consideran como preliminares y sujetas a cambios debido a posibles alcances de la información.</t>
  </si>
  <si>
    <t>PLANTIOS DE MARIHUANA</t>
  </si>
  <si>
    <t>PLANTIOS DE AMAPOLA</t>
  </si>
  <si>
    <t>ESTADO</t>
  </si>
  <si>
    <t>PLANTIOS</t>
  </si>
  <si>
    <t>HECTAREAS</t>
  </si>
  <si>
    <t>JALISCO</t>
  </si>
  <si>
    <t>MICHOACAN</t>
  </si>
  <si>
    <t>-</t>
  </si>
  <si>
    <t>SEPTIMEBRE</t>
  </si>
  <si>
    <t>BAJA CALIFORNIA</t>
  </si>
  <si>
    <t>SAN LUIS POTOSI</t>
  </si>
  <si>
    <t xml:space="preserve">AGOSTO </t>
  </si>
  <si>
    <t>LABORATORIOS CLANDESTINOS</t>
  </si>
  <si>
    <t>TIPO DE DROGA QUE SE PRODUCIA</t>
  </si>
  <si>
    <t>OCTUBRE</t>
  </si>
  <si>
    <t>SONORA</t>
  </si>
  <si>
    <t>METANFETEMINA</t>
  </si>
  <si>
    <t>NOTA: del 1/o. Jul. al 31 Dic. 2019, se cuenta con registo cero, toda vez que en ese periodo los 48/o. Btn. y Agtos. GN-PN solo proporcionaban seguridad perimental a los tres niveles de gobierno; del 1/o. Ene. 2020 al 30 Nov. 2021, los resultados fueron como primer respondiente; asimismo, debido a los procesos de validacion e intercambio de informacion permanente en las CC.EE. las cifras se consideran como preliminares y sujetas a cambios debido a posibles alcances de la información</t>
  </si>
  <si>
    <t xml:space="preserve">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</si>
</sst>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#,##0.000"/>
  </numFmts>
  <fonts count="12">
    <font>
      <sz val="11"/>
      <color theme="1"/>
      <name val="Calibri"/>
      <charset val="134"/>
      <scheme val="minor"/>
    </font>
    <font>
      <b/>
      <sz val="12"/>
      <color theme="1"/>
      <name val="Montserrat"/>
      <charset val="134"/>
    </font>
    <font>
      <b/>
      <sz val="11"/>
      <color theme="1"/>
      <name val="Calibri"/>
      <charset val="134"/>
      <scheme val="minor"/>
    </font>
    <font>
      <sz val="12"/>
      <color theme="1"/>
      <name val="Montserrat"/>
      <charset val="134"/>
    </font>
    <font>
      <sz val="11"/>
      <color theme="1"/>
      <name val="Montserrat"/>
      <charset val="134"/>
    </font>
    <font>
      <b/>
      <sz val="11.5"/>
      <color theme="1"/>
      <name val="Montserrat"/>
      <charset val="134"/>
    </font>
    <font>
      <b/>
      <sz val="14"/>
      <color theme="1"/>
      <name val="Calibri"/>
      <charset val="134"/>
      <scheme val="minor"/>
    </font>
    <font>
      <b/>
      <sz val="11"/>
      <color theme="1"/>
      <name val="Montserrat"/>
      <charset val="134"/>
    </font>
    <font>
      <b/>
      <sz val="14"/>
      <color theme="1"/>
      <name val="Montserrat"/>
      <charset val="134"/>
    </font>
    <font>
      <b/>
      <sz val="11"/>
      <color rgb="FF000000"/>
      <name val="Montserrat"/>
      <charset val="134"/>
    </font>
    <font>
      <sz val="11"/>
      <color rgb="FF000000"/>
      <name val="Montserrat"/>
      <charset val="134"/>
    </font>
    <font>
      <b/>
      <sz val="10"/>
      <color theme="1"/>
      <name val="Montserrat"/>
      <family val="3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2" fontId="5" fillId="0" borderId="0" xfId="0" applyNumberFormat="1" applyFont="1" applyAlignment="1">
      <alignment wrapText="1"/>
    </xf>
    <xf numFmtId="0" fontId="4" fillId="0" borderId="0" xfId="0" applyFont="1"/>
    <xf numFmtId="0" fontId="0" fillId="0" borderId="0" xfId="0" applyAlignment="1"/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10" fillId="4" borderId="2" xfId="0" applyFont="1" applyFill="1" applyBorder="1" applyAlignment="1">
      <alignment horizontal="center"/>
    </xf>
    <xf numFmtId="166" fontId="9" fillId="3" borderId="2" xfId="0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9" fillId="3" borderId="2" xfId="0" applyFont="1" applyFill="1" applyBorder="1" applyAlignment="1">
      <alignment horizontal="center"/>
    </xf>
    <xf numFmtId="0" fontId="10" fillId="0" borderId="3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2" fontId="5" fillId="0" borderId="0" xfId="0" applyNumberFormat="1" applyFont="1" applyAlignment="1">
      <alignment horizontal="justify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2" fontId="5" fillId="0" borderId="0" xfId="0" applyNumberFormat="1" applyFont="1" applyAlignment="1">
      <alignment horizontal="justify" wrapText="1"/>
    </xf>
    <xf numFmtId="0" fontId="3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2" fontId="11" fillId="0" borderId="0" xfId="0" applyNumberFormat="1" applyFont="1" applyAlignment="1">
      <alignment horizontal="justify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4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9525</xdr:rowOff>
    </xdr:from>
    <xdr:to>
      <xdr:col>3</xdr:col>
      <xdr:colOff>292735</xdr:colOff>
      <xdr:row>0</xdr:row>
      <xdr:rowOff>654050</xdr:rowOff>
    </xdr:to>
    <xdr:pic>
      <xdr:nvPicPr>
        <xdr:cNvPr id="2" name="2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258" t="11538" r="44744" b="20000"/>
        <a:stretch>
          <a:fillRect/>
        </a:stretch>
      </xdr:blipFill>
      <xdr:spPr>
        <a:xfrm>
          <a:off x="9525" y="9525"/>
          <a:ext cx="3388360" cy="644525"/>
        </a:xfrm>
        <a:prstGeom prst="rect">
          <a:avLst/>
        </a:prstGeom>
      </xdr:spPr>
    </xdr:pic>
    <xdr:clientData/>
  </xdr:twoCellAnchor>
  <xdr:twoCellAnchor editAs="oneCell">
    <xdr:from>
      <xdr:col>0</xdr:col>
      <xdr:colOff>86360</xdr:colOff>
      <xdr:row>37</xdr:row>
      <xdr:rowOff>107315</xdr:rowOff>
    </xdr:from>
    <xdr:to>
      <xdr:col>8</xdr:col>
      <xdr:colOff>1016000</xdr:colOff>
      <xdr:row>39</xdr:row>
      <xdr:rowOff>58420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86360" y="10459085"/>
          <a:ext cx="10006965" cy="33210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1160145</xdr:colOff>
      <xdr:row>36</xdr:row>
      <xdr:rowOff>266700</xdr:rowOff>
    </xdr:from>
    <xdr:to>
      <xdr:col>9</xdr:col>
      <xdr:colOff>1283970</xdr:colOff>
      <xdr:row>39</xdr:row>
      <xdr:rowOff>80010</xdr:rowOff>
    </xdr:to>
    <xdr:pic>
      <xdr:nvPicPr>
        <xdr:cNvPr id="4" name="Picture 126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37470" y="10123170"/>
          <a:ext cx="1285875" cy="6896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</xdr:colOff>
      <xdr:row>0</xdr:row>
      <xdr:rowOff>191135</xdr:rowOff>
    </xdr:from>
    <xdr:to>
      <xdr:col>2</xdr:col>
      <xdr:colOff>769620</xdr:colOff>
      <xdr:row>0</xdr:row>
      <xdr:rowOff>835660</xdr:rowOff>
    </xdr:to>
    <xdr:pic>
      <xdr:nvPicPr>
        <xdr:cNvPr id="2" name="2 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258" t="11538" r="44744" b="20000"/>
        <a:stretch>
          <a:fillRect/>
        </a:stretch>
      </xdr:blipFill>
      <xdr:spPr>
        <a:xfrm>
          <a:off x="635" y="191135"/>
          <a:ext cx="3388360" cy="644525"/>
        </a:xfrm>
        <a:prstGeom prst="rect">
          <a:avLst/>
        </a:prstGeom>
      </xdr:spPr>
    </xdr:pic>
    <xdr:clientData/>
  </xdr:twoCellAnchor>
  <xdr:twoCellAnchor editAs="oneCell">
    <xdr:from>
      <xdr:col>0</xdr:col>
      <xdr:colOff>29210</xdr:colOff>
      <xdr:row>28</xdr:row>
      <xdr:rowOff>173990</xdr:rowOff>
    </xdr:from>
    <xdr:to>
      <xdr:col>7</xdr:col>
      <xdr:colOff>635000</xdr:colOff>
      <xdr:row>28</xdr:row>
      <xdr:rowOff>506095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9210" y="8121650"/>
          <a:ext cx="8435340" cy="33210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798195</xdr:colOff>
      <xdr:row>27</xdr:row>
      <xdr:rowOff>38100</xdr:rowOff>
    </xdr:from>
    <xdr:to>
      <xdr:col>8</xdr:col>
      <xdr:colOff>979170</xdr:colOff>
      <xdr:row>28</xdr:row>
      <xdr:rowOff>537210</xdr:rowOff>
    </xdr:to>
    <xdr:pic>
      <xdr:nvPicPr>
        <xdr:cNvPr id="4" name="Picture 1264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27745" y="7795260"/>
          <a:ext cx="1285875" cy="6896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52705</xdr:colOff>
      <xdr:row>22</xdr:row>
      <xdr:rowOff>182880</xdr:rowOff>
    </xdr:from>
    <xdr:to>
      <xdr:col>3</xdr:col>
      <xdr:colOff>544195</xdr:colOff>
      <xdr:row>24</xdr:row>
      <xdr:rowOff>95885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2705" y="7715250"/>
          <a:ext cx="4806315" cy="33210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660400</xdr:colOff>
      <xdr:row>21</xdr:row>
      <xdr:rowOff>608965</xdr:rowOff>
    </xdr:from>
    <xdr:to>
      <xdr:col>3</xdr:col>
      <xdr:colOff>1946275</xdr:colOff>
      <xdr:row>24</xdr:row>
      <xdr:rowOff>117475</xdr:rowOff>
    </xdr:to>
    <xdr:pic>
      <xdr:nvPicPr>
        <xdr:cNvPr id="3" name="Picture 126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75225" y="7379335"/>
          <a:ext cx="1285875" cy="689610"/>
        </a:xfrm>
        <a:prstGeom prst="rect">
          <a:avLst/>
        </a:prstGeom>
      </xdr:spPr>
    </xdr:pic>
    <xdr:clientData/>
  </xdr:twoCellAnchor>
  <xdr:twoCellAnchor editAs="oneCell">
    <xdr:from>
      <xdr:col>0</xdr:col>
      <xdr:colOff>9525</xdr:colOff>
      <xdr:row>0</xdr:row>
      <xdr:rowOff>9525</xdr:rowOff>
    </xdr:from>
    <xdr:to>
      <xdr:col>1</xdr:col>
      <xdr:colOff>1054735</xdr:colOff>
      <xdr:row>0</xdr:row>
      <xdr:rowOff>663575</xdr:rowOff>
    </xdr:to>
    <xdr:pic>
      <xdr:nvPicPr>
        <xdr:cNvPr id="4" name="2 Imagen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258" t="11538" r="44744" b="20000"/>
        <a:stretch>
          <a:fillRect/>
        </a:stretch>
      </xdr:blipFill>
      <xdr:spPr>
        <a:xfrm>
          <a:off x="9525" y="9525"/>
          <a:ext cx="2350135" cy="654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view="pageBreakPreview" zoomScaleNormal="100" workbookViewId="0">
      <selection activeCell="A3" sqref="A3"/>
    </sheetView>
  </sheetViews>
  <sheetFormatPr baseColWidth="10" defaultColWidth="11" defaultRowHeight="15"/>
  <cols>
    <col min="1" max="1" width="15.5703125" customWidth="1"/>
    <col min="2" max="2" width="11.5703125" customWidth="1"/>
    <col min="3" max="3" width="19.42578125" customWidth="1"/>
    <col min="4" max="4" width="19.28515625" customWidth="1"/>
    <col min="5" max="5" width="17.28515625" customWidth="1"/>
    <col min="6" max="6" width="18.7109375" customWidth="1"/>
    <col min="7" max="7" width="16" customWidth="1"/>
    <col min="8" max="8" width="18.28515625" customWidth="1"/>
    <col min="9" max="9" width="17.42578125" customWidth="1"/>
    <col min="10" max="10" width="20.85546875" customWidth="1"/>
  </cols>
  <sheetData>
    <row r="1" spans="1:10" ht="68.099999999999994" customHeight="1">
      <c r="A1" s="24"/>
      <c r="B1" s="25"/>
      <c r="C1" s="25"/>
      <c r="D1" s="25"/>
      <c r="E1" s="25"/>
      <c r="F1" s="25"/>
      <c r="G1" s="25"/>
      <c r="H1" s="25"/>
      <c r="I1" s="25"/>
      <c r="J1" s="25"/>
    </row>
    <row r="2" spans="1:10" ht="42" customHeight="1">
      <c r="A2" s="26"/>
      <c r="B2" s="26"/>
      <c r="C2" s="26"/>
      <c r="D2" s="26"/>
      <c r="E2" s="26"/>
      <c r="F2" s="26"/>
      <c r="G2" s="26"/>
      <c r="H2" s="26"/>
      <c r="I2" s="26"/>
      <c r="J2" s="26"/>
    </row>
    <row r="3" spans="1:10" ht="54">
      <c r="A3" s="19" t="s">
        <v>0</v>
      </c>
      <c r="B3" s="19" t="s">
        <v>1</v>
      </c>
      <c r="C3" s="20" t="s">
        <v>2</v>
      </c>
      <c r="D3" s="20" t="s">
        <v>3</v>
      </c>
      <c r="E3" s="20" t="s">
        <v>4</v>
      </c>
      <c r="F3" s="20" t="s">
        <v>5</v>
      </c>
      <c r="G3" s="20" t="s">
        <v>6</v>
      </c>
      <c r="H3" s="20" t="s">
        <v>7</v>
      </c>
      <c r="I3" s="20" t="s">
        <v>8</v>
      </c>
      <c r="J3" s="20" t="s">
        <v>9</v>
      </c>
    </row>
    <row r="4" spans="1:10" ht="18">
      <c r="A4" s="21" t="s">
        <v>10</v>
      </c>
      <c r="B4" s="28">
        <v>2019</v>
      </c>
      <c r="C4" s="21" t="s">
        <v>11</v>
      </c>
      <c r="D4" s="21" t="s">
        <v>11</v>
      </c>
      <c r="E4" s="21" t="s">
        <v>11</v>
      </c>
      <c r="F4" s="21" t="s">
        <v>11</v>
      </c>
      <c r="G4" s="21" t="s">
        <v>11</v>
      </c>
      <c r="H4" s="21" t="s">
        <v>11</v>
      </c>
      <c r="I4" s="21" t="s">
        <v>11</v>
      </c>
      <c r="J4" s="21" t="s">
        <v>11</v>
      </c>
    </row>
    <row r="5" spans="1:10" ht="18">
      <c r="A5" s="21" t="s">
        <v>12</v>
      </c>
      <c r="B5" s="29"/>
      <c r="C5" s="21" t="s">
        <v>11</v>
      </c>
      <c r="D5" s="21" t="s">
        <v>11</v>
      </c>
      <c r="E5" s="21" t="s">
        <v>11</v>
      </c>
      <c r="F5" s="21" t="s">
        <v>11</v>
      </c>
      <c r="G5" s="21" t="s">
        <v>11</v>
      </c>
      <c r="H5" s="21" t="s">
        <v>11</v>
      </c>
      <c r="I5" s="21" t="s">
        <v>11</v>
      </c>
      <c r="J5" s="21" t="s">
        <v>11</v>
      </c>
    </row>
    <row r="6" spans="1:10" ht="18">
      <c r="A6" s="21" t="s">
        <v>13</v>
      </c>
      <c r="B6" s="29"/>
      <c r="C6" s="21" t="s">
        <v>11</v>
      </c>
      <c r="D6" s="21" t="s">
        <v>11</v>
      </c>
      <c r="E6" s="21" t="s">
        <v>11</v>
      </c>
      <c r="F6" s="21" t="s">
        <v>11</v>
      </c>
      <c r="G6" s="21" t="s">
        <v>11</v>
      </c>
      <c r="H6" s="21" t="s">
        <v>11</v>
      </c>
      <c r="I6" s="21" t="s">
        <v>11</v>
      </c>
      <c r="J6" s="21" t="s">
        <v>11</v>
      </c>
    </row>
    <row r="7" spans="1:10" ht="18">
      <c r="A7" s="21" t="s">
        <v>14</v>
      </c>
      <c r="B7" s="29"/>
      <c r="C7" s="21" t="s">
        <v>11</v>
      </c>
      <c r="D7" s="21" t="s">
        <v>11</v>
      </c>
      <c r="E7" s="21" t="s">
        <v>11</v>
      </c>
      <c r="F7" s="21" t="s">
        <v>11</v>
      </c>
      <c r="G7" s="21" t="s">
        <v>11</v>
      </c>
      <c r="H7" s="21" t="s">
        <v>11</v>
      </c>
      <c r="I7" s="21" t="s">
        <v>11</v>
      </c>
      <c r="J7" s="21" t="s">
        <v>11</v>
      </c>
    </row>
    <row r="8" spans="1:10" ht="18">
      <c r="A8" s="21" t="s">
        <v>15</v>
      </c>
      <c r="B8" s="29"/>
      <c r="C8" s="21" t="s">
        <v>11</v>
      </c>
      <c r="D8" s="21" t="s">
        <v>11</v>
      </c>
      <c r="E8" s="21" t="s">
        <v>11</v>
      </c>
      <c r="F8" s="21" t="s">
        <v>11</v>
      </c>
      <c r="G8" s="21" t="s">
        <v>11</v>
      </c>
      <c r="H8" s="21" t="s">
        <v>11</v>
      </c>
      <c r="I8" s="21" t="s">
        <v>11</v>
      </c>
      <c r="J8" s="21" t="s">
        <v>11</v>
      </c>
    </row>
    <row r="9" spans="1:10" ht="18">
      <c r="A9" s="21" t="s">
        <v>16</v>
      </c>
      <c r="B9" s="30"/>
      <c r="C9" s="21" t="s">
        <v>11</v>
      </c>
      <c r="D9" s="21" t="s">
        <v>11</v>
      </c>
      <c r="E9" s="21" t="s">
        <v>11</v>
      </c>
      <c r="F9" s="21" t="s">
        <v>11</v>
      </c>
      <c r="G9" s="21" t="s">
        <v>11</v>
      </c>
      <c r="H9" s="21" t="s">
        <v>11</v>
      </c>
      <c r="I9" s="21" t="s">
        <v>11</v>
      </c>
      <c r="J9" s="21" t="s">
        <v>11</v>
      </c>
    </row>
    <row r="10" spans="1:10" ht="18">
      <c r="A10" s="21" t="s">
        <v>17</v>
      </c>
      <c r="B10" s="28">
        <v>2020</v>
      </c>
      <c r="C10" s="21">
        <v>0</v>
      </c>
      <c r="D10" s="21">
        <v>0</v>
      </c>
      <c r="E10" s="21">
        <v>11.451000000000001</v>
      </c>
      <c r="F10" s="21">
        <v>0</v>
      </c>
      <c r="G10" s="21">
        <v>0</v>
      </c>
      <c r="H10" s="21">
        <v>9.1999999999999998E-2</v>
      </c>
      <c r="I10" s="21">
        <v>0</v>
      </c>
      <c r="J10" s="21">
        <v>2.5609999999999999</v>
      </c>
    </row>
    <row r="11" spans="1:10" ht="18">
      <c r="A11" s="21" t="s">
        <v>18</v>
      </c>
      <c r="B11" s="29"/>
      <c r="C11" s="21">
        <v>0</v>
      </c>
      <c r="D11" s="21">
        <v>0</v>
      </c>
      <c r="E11" s="21">
        <v>171.56200000000001</v>
      </c>
      <c r="F11" s="21">
        <v>0</v>
      </c>
      <c r="G11" s="21">
        <v>0</v>
      </c>
      <c r="H11" s="21">
        <v>0.10199999999999999</v>
      </c>
      <c r="I11" s="21">
        <v>0</v>
      </c>
      <c r="J11" s="21">
        <v>27.302</v>
      </c>
    </row>
    <row r="12" spans="1:10" ht="18">
      <c r="A12" s="21" t="s">
        <v>19</v>
      </c>
      <c r="B12" s="29"/>
      <c r="C12" s="21">
        <v>0</v>
      </c>
      <c r="D12" s="21">
        <v>0</v>
      </c>
      <c r="E12" s="21">
        <v>173.16</v>
      </c>
      <c r="F12" s="21">
        <v>0</v>
      </c>
      <c r="G12" s="21">
        <v>0</v>
      </c>
      <c r="H12" s="21">
        <v>9.5000000000000001E-2</v>
      </c>
      <c r="I12" s="21">
        <v>0</v>
      </c>
      <c r="J12" s="21">
        <v>1.0189999999999999</v>
      </c>
    </row>
    <row r="13" spans="1:10" ht="18">
      <c r="A13" s="21" t="s">
        <v>20</v>
      </c>
      <c r="B13" s="29"/>
      <c r="C13" s="21">
        <v>0</v>
      </c>
      <c r="D13" s="21">
        <v>0</v>
      </c>
      <c r="E13" s="21">
        <v>36.923000000000002</v>
      </c>
      <c r="F13" s="21">
        <v>0</v>
      </c>
      <c r="G13" s="21">
        <v>0</v>
      </c>
      <c r="H13" s="21">
        <v>0.13900000000000001</v>
      </c>
      <c r="I13" s="21">
        <v>0</v>
      </c>
      <c r="J13" s="21">
        <v>5.4589999999999996</v>
      </c>
    </row>
    <row r="14" spans="1:10" ht="18">
      <c r="A14" s="21" t="s">
        <v>21</v>
      </c>
      <c r="B14" s="29"/>
      <c r="C14" s="21">
        <v>0</v>
      </c>
      <c r="D14" s="21">
        <v>0</v>
      </c>
      <c r="E14" s="21">
        <v>2153.9180000000001</v>
      </c>
      <c r="F14" s="21">
        <v>0</v>
      </c>
      <c r="G14" s="21">
        <v>1.4</v>
      </c>
      <c r="H14" s="21">
        <v>4.5179999999999998</v>
      </c>
      <c r="I14" s="21">
        <v>0</v>
      </c>
      <c r="J14" s="21">
        <v>282.536</v>
      </c>
    </row>
    <row r="15" spans="1:10" ht="18">
      <c r="A15" s="21" t="s">
        <v>22</v>
      </c>
      <c r="B15" s="29"/>
      <c r="C15" s="21">
        <v>21</v>
      </c>
      <c r="D15" s="21">
        <v>0</v>
      </c>
      <c r="E15" s="21">
        <v>48.845999999999997</v>
      </c>
      <c r="F15" s="21">
        <v>0</v>
      </c>
      <c r="G15" s="21">
        <v>0</v>
      </c>
      <c r="H15" s="21">
        <v>0.20499999999999999</v>
      </c>
      <c r="I15" s="21">
        <v>0</v>
      </c>
      <c r="J15" s="21">
        <v>1.8260000000000001</v>
      </c>
    </row>
    <row r="16" spans="1:10" ht="18">
      <c r="A16" s="21" t="s">
        <v>10</v>
      </c>
      <c r="B16" s="29"/>
      <c r="C16" s="21">
        <v>0</v>
      </c>
      <c r="D16" s="21">
        <v>0</v>
      </c>
      <c r="E16" s="21">
        <v>107.527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</row>
    <row r="17" spans="1:10" ht="18">
      <c r="A17" s="21" t="s">
        <v>12</v>
      </c>
      <c r="B17" s="29"/>
      <c r="C17" s="21">
        <v>0</v>
      </c>
      <c r="D17" s="21">
        <v>0</v>
      </c>
      <c r="E17" s="21">
        <v>87.13</v>
      </c>
      <c r="F17" s="21">
        <v>0</v>
      </c>
      <c r="G17" s="21">
        <v>0</v>
      </c>
      <c r="H17" s="21">
        <v>2.0219999999999998</v>
      </c>
      <c r="I17" s="21">
        <v>0</v>
      </c>
      <c r="J17" s="21">
        <v>7.4470000000000001</v>
      </c>
    </row>
    <row r="18" spans="1:10" ht="18">
      <c r="A18" s="21" t="s">
        <v>13</v>
      </c>
      <c r="B18" s="29"/>
      <c r="C18" s="21">
        <v>0</v>
      </c>
      <c r="D18" s="21">
        <v>0</v>
      </c>
      <c r="E18" s="21">
        <v>86.486999999999995</v>
      </c>
      <c r="F18" s="21">
        <v>0</v>
      </c>
      <c r="G18" s="21">
        <v>0</v>
      </c>
      <c r="H18" s="21">
        <v>2.1989999999999998</v>
      </c>
      <c r="I18" s="21">
        <v>0</v>
      </c>
      <c r="J18" s="21">
        <v>8.4760000000000009</v>
      </c>
    </row>
    <row r="19" spans="1:10" ht="18">
      <c r="A19" s="21" t="s">
        <v>14</v>
      </c>
      <c r="B19" s="29"/>
      <c r="C19" s="21">
        <v>0</v>
      </c>
      <c r="D19" s="21">
        <v>0</v>
      </c>
      <c r="E19" s="21">
        <v>2547.174</v>
      </c>
      <c r="F19" s="21">
        <v>0.05</v>
      </c>
      <c r="G19" s="21">
        <v>0</v>
      </c>
      <c r="H19" s="21">
        <v>1.1759999999999999</v>
      </c>
      <c r="I19" s="21">
        <v>0</v>
      </c>
      <c r="J19" s="21">
        <v>11.048999999999999</v>
      </c>
    </row>
    <row r="20" spans="1:10" ht="18">
      <c r="A20" s="21" t="s">
        <v>15</v>
      </c>
      <c r="B20" s="29"/>
      <c r="C20" s="22">
        <v>0</v>
      </c>
      <c r="D20" s="22">
        <v>0</v>
      </c>
      <c r="E20" s="22">
        <v>347.25</v>
      </c>
      <c r="F20" s="22">
        <v>0.05</v>
      </c>
      <c r="G20" s="22">
        <v>0</v>
      </c>
      <c r="H20" s="22">
        <v>11.537000000000001</v>
      </c>
      <c r="I20" s="22">
        <v>0</v>
      </c>
      <c r="J20" s="22">
        <v>3.57</v>
      </c>
    </row>
    <row r="21" spans="1:10" ht="18">
      <c r="A21" s="21" t="s">
        <v>16</v>
      </c>
      <c r="B21" s="30"/>
      <c r="C21" s="22">
        <v>0</v>
      </c>
      <c r="D21" s="22">
        <v>0</v>
      </c>
      <c r="E21" s="22">
        <v>175.85400000000001</v>
      </c>
      <c r="F21" s="22">
        <v>0</v>
      </c>
      <c r="G21" s="22">
        <v>0</v>
      </c>
      <c r="H21" s="22">
        <v>1.27</v>
      </c>
      <c r="I21" s="22">
        <v>0</v>
      </c>
      <c r="J21" s="22">
        <v>4.8140000000000001</v>
      </c>
    </row>
    <row r="22" spans="1:10" ht="18">
      <c r="A22" s="21" t="s">
        <v>17</v>
      </c>
      <c r="B22" s="28">
        <v>2021</v>
      </c>
      <c r="C22" s="22">
        <v>0.111</v>
      </c>
      <c r="D22" s="22">
        <v>0</v>
      </c>
      <c r="E22" s="22">
        <v>192.55600000000001</v>
      </c>
      <c r="F22" s="22">
        <v>0</v>
      </c>
      <c r="G22" s="22">
        <v>0</v>
      </c>
      <c r="H22" s="22">
        <v>0.85399999999999998</v>
      </c>
      <c r="I22" s="22">
        <v>0</v>
      </c>
      <c r="J22" s="22">
        <v>5.1539999999999999</v>
      </c>
    </row>
    <row r="23" spans="1:10" ht="18">
      <c r="A23" s="21" t="s">
        <v>18</v>
      </c>
      <c r="B23" s="29"/>
      <c r="C23" s="22">
        <v>0.55000000000000004</v>
      </c>
      <c r="D23" s="22">
        <v>0</v>
      </c>
      <c r="E23" s="22">
        <v>1059.691</v>
      </c>
      <c r="F23" s="22">
        <v>0</v>
      </c>
      <c r="G23" s="22">
        <v>0</v>
      </c>
      <c r="H23" s="22">
        <v>1.163</v>
      </c>
      <c r="I23" s="22">
        <v>0</v>
      </c>
      <c r="J23" s="22">
        <v>5.5979999999999999</v>
      </c>
    </row>
    <row r="24" spans="1:10" ht="18">
      <c r="A24" s="21" t="s">
        <v>19</v>
      </c>
      <c r="B24" s="29"/>
      <c r="C24" s="22">
        <v>1.36</v>
      </c>
      <c r="D24" s="22">
        <v>0</v>
      </c>
      <c r="E24" s="22">
        <v>197.92</v>
      </c>
      <c r="F24" s="22">
        <v>0</v>
      </c>
      <c r="G24" s="22">
        <v>0</v>
      </c>
      <c r="H24" s="22">
        <v>1.5269999999999999</v>
      </c>
      <c r="I24" s="22">
        <v>1.38</v>
      </c>
      <c r="J24" s="22">
        <v>7.7190000000000003</v>
      </c>
    </row>
    <row r="25" spans="1:10" ht="18">
      <c r="A25" s="21" t="s">
        <v>20</v>
      </c>
      <c r="B25" s="29"/>
      <c r="C25" s="22">
        <v>0</v>
      </c>
      <c r="D25" s="22">
        <v>0</v>
      </c>
      <c r="E25" s="22">
        <v>152.68</v>
      </c>
      <c r="F25" s="22">
        <v>0</v>
      </c>
      <c r="G25" s="22">
        <v>0</v>
      </c>
      <c r="H25" s="22">
        <v>0.185</v>
      </c>
      <c r="I25" s="22">
        <v>0</v>
      </c>
      <c r="J25" s="22">
        <v>4.218</v>
      </c>
    </row>
    <row r="26" spans="1:10" ht="18">
      <c r="A26" s="21" t="s">
        <v>21</v>
      </c>
      <c r="B26" s="29"/>
      <c r="C26" s="22">
        <v>0</v>
      </c>
      <c r="D26" s="22">
        <v>0</v>
      </c>
      <c r="E26" s="22">
        <v>25.940999999999999</v>
      </c>
      <c r="F26" s="22">
        <v>11.9</v>
      </c>
      <c r="G26" s="22">
        <v>0</v>
      </c>
      <c r="H26" s="22">
        <v>61.180999999999997</v>
      </c>
      <c r="I26" s="22">
        <v>20.63</v>
      </c>
      <c r="J26" s="22">
        <v>3.9910000000000001</v>
      </c>
    </row>
    <row r="27" spans="1:10" ht="18">
      <c r="A27" s="21" t="s">
        <v>22</v>
      </c>
      <c r="B27" s="29"/>
      <c r="C27" s="22">
        <v>0</v>
      </c>
      <c r="D27" s="22">
        <v>0</v>
      </c>
      <c r="E27" s="22">
        <v>9.3829999999999991</v>
      </c>
      <c r="F27" s="22">
        <v>1</v>
      </c>
      <c r="G27" s="22">
        <v>0</v>
      </c>
      <c r="H27" s="22">
        <v>7.5220000000000002</v>
      </c>
      <c r="I27" s="22">
        <v>0</v>
      </c>
      <c r="J27" s="22">
        <v>17.32</v>
      </c>
    </row>
    <row r="28" spans="1:10" ht="18">
      <c r="A28" s="21" t="s">
        <v>10</v>
      </c>
      <c r="B28" s="29"/>
      <c r="C28" s="22">
        <v>0</v>
      </c>
      <c r="D28" s="22">
        <v>0</v>
      </c>
      <c r="E28" s="22">
        <v>370.73099999999999</v>
      </c>
      <c r="F28" s="22">
        <v>0</v>
      </c>
      <c r="G28" s="22">
        <v>0</v>
      </c>
      <c r="H28" s="22">
        <v>105.04</v>
      </c>
      <c r="I28" s="22">
        <v>0</v>
      </c>
      <c r="J28" s="22">
        <v>7.8719999999999999</v>
      </c>
    </row>
    <row r="29" spans="1:10" ht="18">
      <c r="A29" s="21" t="s">
        <v>12</v>
      </c>
      <c r="B29" s="29"/>
      <c r="C29" s="22">
        <v>0</v>
      </c>
      <c r="D29" s="22">
        <v>0</v>
      </c>
      <c r="E29" s="22">
        <v>23.74</v>
      </c>
      <c r="F29" s="22">
        <v>0</v>
      </c>
      <c r="G29" s="22">
        <v>2.5000000000000001E-2</v>
      </c>
      <c r="H29" s="22">
        <v>0.57699999999999996</v>
      </c>
      <c r="I29" s="22">
        <v>0</v>
      </c>
      <c r="J29" s="22">
        <v>3.13</v>
      </c>
    </row>
    <row r="30" spans="1:10" ht="18">
      <c r="A30" s="21" t="s">
        <v>13</v>
      </c>
      <c r="B30" s="29"/>
      <c r="C30" s="22">
        <v>0</v>
      </c>
      <c r="D30" s="22">
        <v>0</v>
      </c>
      <c r="E30" s="22">
        <v>22.942</v>
      </c>
      <c r="F30" s="22">
        <v>0</v>
      </c>
      <c r="G30" s="22">
        <v>0</v>
      </c>
      <c r="H30" s="22">
        <v>1.1619999999999999</v>
      </c>
      <c r="I30" s="22">
        <v>0</v>
      </c>
      <c r="J30" s="22">
        <v>1.675</v>
      </c>
    </row>
    <row r="31" spans="1:10" ht="18">
      <c r="A31" s="21" t="s">
        <v>14</v>
      </c>
      <c r="B31" s="29"/>
      <c r="C31" s="22">
        <v>0</v>
      </c>
      <c r="D31" s="22">
        <v>0</v>
      </c>
      <c r="E31" s="22">
        <v>49.753</v>
      </c>
      <c r="F31" s="22">
        <v>2.2050000000000001</v>
      </c>
      <c r="G31" s="22">
        <v>0</v>
      </c>
      <c r="H31" s="22">
        <v>176.32400000000001</v>
      </c>
      <c r="I31" s="22">
        <v>0</v>
      </c>
      <c r="J31" s="22">
        <v>0.751</v>
      </c>
    </row>
    <row r="32" spans="1:10" ht="18">
      <c r="A32" s="21" t="s">
        <v>15</v>
      </c>
      <c r="B32" s="29"/>
      <c r="C32" s="22">
        <v>0</v>
      </c>
      <c r="D32" s="22">
        <v>0</v>
      </c>
      <c r="E32" s="22">
        <v>32.012</v>
      </c>
      <c r="F32" s="22">
        <v>0</v>
      </c>
      <c r="G32" s="22">
        <v>1.0820000000000001</v>
      </c>
      <c r="H32" s="22">
        <v>0.115</v>
      </c>
      <c r="I32" s="22">
        <v>0.83299999999999996</v>
      </c>
      <c r="J32" s="22">
        <v>0</v>
      </c>
    </row>
    <row r="33" spans="1:10" ht="18">
      <c r="A33" s="21" t="s">
        <v>16</v>
      </c>
      <c r="B33" s="30"/>
      <c r="C33" s="22">
        <v>0</v>
      </c>
      <c r="D33" s="22">
        <v>0</v>
      </c>
      <c r="E33" s="22">
        <v>5.2830000000000004</v>
      </c>
      <c r="F33" s="22">
        <v>0</v>
      </c>
      <c r="G33" s="22">
        <v>0</v>
      </c>
      <c r="H33" s="22">
        <v>2.726</v>
      </c>
      <c r="I33" s="22">
        <v>0</v>
      </c>
      <c r="J33" s="22">
        <v>0.26200000000000001</v>
      </c>
    </row>
    <row r="34" spans="1:10" ht="18">
      <c r="A34" s="27" t="s">
        <v>23</v>
      </c>
      <c r="B34" s="27"/>
      <c r="C34" s="23">
        <f>SUM(C4:C33)</f>
        <v>23.021000000000001</v>
      </c>
      <c r="D34" s="23">
        <f t="shared" ref="D34:J34" si="0">SUM(D4:D33)</f>
        <v>0</v>
      </c>
      <c r="E34" s="23">
        <f t="shared" si="0"/>
        <v>8089.9139999999989</v>
      </c>
      <c r="F34" s="23">
        <f t="shared" si="0"/>
        <v>15.205</v>
      </c>
      <c r="G34" s="23">
        <f t="shared" si="0"/>
        <v>2.5069999999999997</v>
      </c>
      <c r="H34" s="23">
        <f t="shared" si="0"/>
        <v>381.73099999999999</v>
      </c>
      <c r="I34" s="23">
        <f t="shared" si="0"/>
        <v>22.842999999999996</v>
      </c>
      <c r="J34" s="23">
        <f t="shared" si="0"/>
        <v>413.74900000000002</v>
      </c>
    </row>
    <row r="35" spans="1:10" ht="18">
      <c r="A35" s="11"/>
      <c r="B35" s="11"/>
      <c r="C35" s="11"/>
      <c r="D35" s="11"/>
      <c r="E35" s="11"/>
      <c r="F35" s="11"/>
      <c r="G35" s="11"/>
      <c r="H35" s="11"/>
      <c r="I35" s="11"/>
      <c r="J35" s="11"/>
    </row>
    <row r="36" spans="1:10" ht="36" customHeight="1">
      <c r="A36" s="31" t="s">
        <v>24</v>
      </c>
      <c r="B36" s="31"/>
      <c r="C36" s="31"/>
      <c r="D36" s="31"/>
      <c r="E36" s="31"/>
      <c r="F36" s="31"/>
      <c r="G36" s="31"/>
      <c r="H36" s="31"/>
      <c r="I36" s="31"/>
      <c r="J36" s="31"/>
    </row>
    <row r="37" spans="1:10" ht="39" customHeight="1">
      <c r="A37" s="31"/>
      <c r="B37" s="31"/>
      <c r="C37" s="31"/>
      <c r="D37" s="31"/>
      <c r="E37" s="31"/>
      <c r="F37" s="31"/>
      <c r="G37" s="31"/>
      <c r="H37" s="31"/>
      <c r="I37" s="31"/>
      <c r="J37" s="31"/>
    </row>
    <row r="40" spans="1:10" ht="18">
      <c r="A40" s="11"/>
    </row>
  </sheetData>
  <mergeCells count="7">
    <mergeCell ref="A36:J37"/>
    <mergeCell ref="A1:J1"/>
    <mergeCell ref="A2:J2"/>
    <mergeCell ref="A34:B34"/>
    <mergeCell ref="B4:B9"/>
    <mergeCell ref="B10:B21"/>
    <mergeCell ref="B22:B33"/>
  </mergeCells>
  <printOptions horizontalCentered="1"/>
  <pageMargins left="0.70866141732283505" right="0.70866141732283505" top="0.74803149606299202" bottom="0.74803149606299202" header="0.31496062992126" footer="0.31496062992126"/>
  <pageSetup scale="6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9"/>
  <sheetViews>
    <sheetView view="pageBreakPreview" zoomScaleNormal="100" workbookViewId="0">
      <selection activeCell="A2" sqref="A2:I2"/>
    </sheetView>
  </sheetViews>
  <sheetFormatPr baseColWidth="10" defaultColWidth="11" defaultRowHeight="15"/>
  <cols>
    <col min="1" max="1" width="22.5703125" customWidth="1"/>
    <col min="2" max="2" width="16.7109375" customWidth="1"/>
    <col min="3" max="3" width="15.140625" customWidth="1"/>
    <col min="4" max="4" width="20.85546875" customWidth="1"/>
    <col min="5" max="5" width="8.28515625" customWidth="1"/>
    <col min="6" max="6" width="20.85546875" customWidth="1"/>
    <col min="7" max="7" width="13" customWidth="1"/>
    <col min="8" max="8" width="16.5703125" customWidth="1"/>
    <col min="9" max="9" width="18.5703125" customWidth="1"/>
  </cols>
  <sheetData>
    <row r="1" spans="1:10" ht="77.099999999999994" customHeight="1">
      <c r="A1" s="32"/>
      <c r="B1" s="32"/>
      <c r="C1" s="32"/>
      <c r="D1" s="32"/>
      <c r="E1" s="32"/>
      <c r="F1" s="32"/>
      <c r="G1" s="32"/>
      <c r="H1" s="32"/>
      <c r="I1" s="32"/>
    </row>
    <row r="2" spans="1:10" ht="41.1" customHeight="1">
      <c r="A2" s="33"/>
      <c r="B2" s="33"/>
      <c r="C2" s="33"/>
      <c r="D2" s="33"/>
      <c r="E2" s="33"/>
      <c r="F2" s="33"/>
      <c r="G2" s="33"/>
      <c r="H2" s="33"/>
      <c r="I2" s="33"/>
    </row>
    <row r="3" spans="1:10" ht="18.75">
      <c r="A3" s="34" t="s">
        <v>25</v>
      </c>
      <c r="B3" s="35"/>
      <c r="C3" s="35"/>
      <c r="D3" s="36"/>
      <c r="F3" s="37" t="s">
        <v>26</v>
      </c>
      <c r="G3" s="37"/>
      <c r="H3" s="37"/>
      <c r="I3" s="37"/>
    </row>
    <row r="4" spans="1:10" ht="18.75">
      <c r="A4" s="38">
        <v>2020</v>
      </c>
      <c r="B4" s="39"/>
      <c r="C4" s="39"/>
      <c r="D4" s="40"/>
      <c r="F4" s="41">
        <v>2021</v>
      </c>
      <c r="G4" s="41"/>
      <c r="H4" s="41"/>
      <c r="I4" s="41"/>
    </row>
    <row r="5" spans="1:10" ht="18.75">
      <c r="A5" s="4" t="s">
        <v>27</v>
      </c>
      <c r="B5" s="4" t="s">
        <v>0</v>
      </c>
      <c r="C5" s="5" t="s">
        <v>28</v>
      </c>
      <c r="D5" s="5" t="s">
        <v>29</v>
      </c>
      <c r="E5" s="12"/>
      <c r="F5" s="4" t="s">
        <v>27</v>
      </c>
      <c r="G5" s="4" t="s">
        <v>0</v>
      </c>
      <c r="H5" s="5" t="s">
        <v>28</v>
      </c>
      <c r="I5" s="5" t="s">
        <v>29</v>
      </c>
      <c r="J5" s="12"/>
    </row>
    <row r="6" spans="1:10" ht="18.75">
      <c r="A6" s="42" t="s">
        <v>30</v>
      </c>
      <c r="B6" s="8" t="s">
        <v>12</v>
      </c>
      <c r="C6" s="8">
        <v>2</v>
      </c>
      <c r="D6" s="6"/>
      <c r="F6" s="13" t="s">
        <v>31</v>
      </c>
      <c r="G6" s="7" t="s">
        <v>18</v>
      </c>
      <c r="H6" s="8">
        <v>1</v>
      </c>
      <c r="I6" s="6" t="s">
        <v>32</v>
      </c>
    </row>
    <row r="7" spans="1:10" ht="18.75">
      <c r="A7" s="42"/>
      <c r="B7" s="8" t="s">
        <v>33</v>
      </c>
      <c r="C7" s="8">
        <v>4</v>
      </c>
      <c r="D7" s="6"/>
      <c r="F7" s="41" t="s">
        <v>23</v>
      </c>
      <c r="G7" s="41"/>
      <c r="H7" s="4">
        <f>H6</f>
        <v>1</v>
      </c>
      <c r="I7" s="4" t="str">
        <f>I6</f>
        <v>-</v>
      </c>
    </row>
    <row r="8" spans="1:10" ht="18.75">
      <c r="A8" s="42"/>
      <c r="B8" s="7" t="s">
        <v>15</v>
      </c>
      <c r="C8" s="7">
        <v>1</v>
      </c>
      <c r="D8" s="6" t="s">
        <v>32</v>
      </c>
      <c r="F8" s="14"/>
      <c r="G8" s="14"/>
      <c r="H8" s="14"/>
      <c r="I8" s="14"/>
    </row>
    <row r="9" spans="1:10" ht="18.75">
      <c r="A9" s="8" t="s">
        <v>34</v>
      </c>
      <c r="B9" s="8" t="s">
        <v>33</v>
      </c>
      <c r="C9" s="8">
        <v>8</v>
      </c>
      <c r="D9" s="6"/>
    </row>
    <row r="10" spans="1:10" ht="18.75">
      <c r="A10" s="13" t="s">
        <v>35</v>
      </c>
      <c r="B10" s="8" t="s">
        <v>16</v>
      </c>
      <c r="C10" s="8">
        <v>1</v>
      </c>
      <c r="D10" s="6" t="s">
        <v>32</v>
      </c>
    </row>
    <row r="11" spans="1:10" ht="18.75">
      <c r="A11" s="41" t="s">
        <v>23</v>
      </c>
      <c r="B11" s="41"/>
      <c r="C11" s="4">
        <f ca="1">SUM(C6:C11)</f>
        <v>16</v>
      </c>
      <c r="D11" s="4">
        <v>5.7</v>
      </c>
    </row>
    <row r="13" spans="1:10" ht="18.75">
      <c r="A13" s="37" t="s">
        <v>25</v>
      </c>
      <c r="B13" s="37"/>
      <c r="C13" s="37"/>
      <c r="D13" s="37"/>
    </row>
    <row r="14" spans="1:10" ht="18.75">
      <c r="A14" s="41">
        <v>2021</v>
      </c>
      <c r="B14" s="41"/>
      <c r="C14" s="41"/>
      <c r="D14" s="41"/>
      <c r="F14" s="15"/>
      <c r="G14" s="16"/>
      <c r="H14" s="16"/>
      <c r="I14" s="18"/>
    </row>
    <row r="15" spans="1:10" ht="18.75">
      <c r="A15" s="4" t="s">
        <v>27</v>
      </c>
      <c r="B15" s="4" t="s">
        <v>0</v>
      </c>
      <c r="C15" s="5" t="s">
        <v>28</v>
      </c>
      <c r="D15" s="5" t="s">
        <v>29</v>
      </c>
    </row>
    <row r="16" spans="1:10" ht="18.75">
      <c r="A16" s="43" t="s">
        <v>31</v>
      </c>
      <c r="B16" s="8" t="s">
        <v>17</v>
      </c>
      <c r="C16" s="8">
        <v>2</v>
      </c>
      <c r="D16" s="6" t="s">
        <v>32</v>
      </c>
    </row>
    <row r="17" spans="1:10" ht="18.75">
      <c r="A17" s="44"/>
      <c r="B17" s="7" t="s">
        <v>18</v>
      </c>
      <c r="C17" s="8">
        <v>3</v>
      </c>
      <c r="D17" s="6" t="s">
        <v>32</v>
      </c>
    </row>
    <row r="18" spans="1:10" ht="18.75">
      <c r="A18" s="8" t="s">
        <v>30</v>
      </c>
      <c r="B18" s="45" t="s">
        <v>19</v>
      </c>
      <c r="C18" s="8">
        <v>6</v>
      </c>
      <c r="D18" s="6" t="s">
        <v>32</v>
      </c>
    </row>
    <row r="19" spans="1:10" ht="18.75">
      <c r="A19" s="13" t="s">
        <v>31</v>
      </c>
      <c r="B19" s="46"/>
      <c r="C19" s="8">
        <v>1</v>
      </c>
      <c r="D19" s="6" t="s">
        <v>32</v>
      </c>
    </row>
    <row r="20" spans="1:10" ht="18.75">
      <c r="A20" s="13" t="s">
        <v>30</v>
      </c>
      <c r="B20" s="43" t="s">
        <v>21</v>
      </c>
      <c r="C20" s="13">
        <v>4</v>
      </c>
      <c r="D20" s="6" t="s">
        <v>32</v>
      </c>
    </row>
    <row r="21" spans="1:10" ht="18.75">
      <c r="A21" s="42" t="s">
        <v>31</v>
      </c>
      <c r="B21" s="44"/>
      <c r="C21" s="13">
        <v>4</v>
      </c>
      <c r="D21" s="6" t="s">
        <v>32</v>
      </c>
    </row>
    <row r="22" spans="1:10" ht="18.75">
      <c r="A22" s="42"/>
      <c r="B22" s="17" t="s">
        <v>36</v>
      </c>
      <c r="C22" s="13">
        <v>4</v>
      </c>
      <c r="D22" s="6" t="s">
        <v>32</v>
      </c>
    </row>
    <row r="23" spans="1:10" ht="18.75">
      <c r="A23" s="41" t="s">
        <v>23</v>
      </c>
      <c r="B23" s="41"/>
      <c r="C23" s="4">
        <f>SUM(C16:C22)</f>
        <v>24</v>
      </c>
      <c r="D23" s="4" t="str">
        <f>D21</f>
        <v>-</v>
      </c>
    </row>
    <row r="26" spans="1:10" ht="41.1" customHeight="1">
      <c r="A26" s="47" t="s">
        <v>24</v>
      </c>
      <c r="B26" s="47"/>
      <c r="C26" s="47"/>
      <c r="D26" s="47"/>
      <c r="E26" s="47"/>
      <c r="F26" s="47"/>
      <c r="G26" s="47"/>
      <c r="H26" s="47"/>
      <c r="I26" s="47"/>
      <c r="J26" s="10"/>
    </row>
    <row r="27" spans="1:10" ht="31.5" customHeight="1">
      <c r="A27" s="47"/>
      <c r="B27" s="47"/>
      <c r="C27" s="47"/>
      <c r="D27" s="47"/>
      <c r="E27" s="47"/>
      <c r="F27" s="47"/>
      <c r="G27" s="47"/>
      <c r="H27" s="47"/>
      <c r="I27" s="47"/>
    </row>
    <row r="29" spans="1:10" ht="48.95" customHeight="1">
      <c r="A29" s="11"/>
    </row>
  </sheetData>
  <mergeCells count="17">
    <mergeCell ref="A26:I27"/>
    <mergeCell ref="F7:G7"/>
    <mergeCell ref="A11:B11"/>
    <mergeCell ref="A13:D13"/>
    <mergeCell ref="A14:D14"/>
    <mergeCell ref="A23:B23"/>
    <mergeCell ref="A6:A8"/>
    <mergeCell ref="A16:A17"/>
    <mergeCell ref="A21:A22"/>
    <mergeCell ref="B18:B19"/>
    <mergeCell ref="B20:B21"/>
    <mergeCell ref="A1:I1"/>
    <mergeCell ref="A2:I2"/>
    <mergeCell ref="A3:D3"/>
    <mergeCell ref="F3:I3"/>
    <mergeCell ref="A4:D4"/>
    <mergeCell ref="F4:I4"/>
  </mergeCells>
  <printOptions horizontalCentered="1"/>
  <pageMargins left="0.39370078740157499" right="0.39370078740157499" top="0.39370078740157499" bottom="0.39370078740157499" header="0.31496062992126" footer="0.31496062992126"/>
  <pageSetup scale="63" orientation="portrait" r:id="rId1"/>
  <colBreaks count="1" manualBreakCount="1">
    <brk id="9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5"/>
  <sheetViews>
    <sheetView tabSelected="1" view="pageBreakPreview" topLeftCell="A16" zoomScale="130" zoomScaleNormal="100" workbookViewId="0">
      <selection activeCell="A21" sqref="A21:D22"/>
    </sheetView>
  </sheetViews>
  <sheetFormatPr baseColWidth="10" defaultColWidth="11" defaultRowHeight="15"/>
  <cols>
    <col min="1" max="1" width="19.5703125" customWidth="1"/>
    <col min="2" max="2" width="16.7109375" customWidth="1"/>
    <col min="3" max="3" width="28.42578125" customWidth="1"/>
    <col min="4" max="4" width="31.85546875" customWidth="1"/>
    <col min="5" max="5" width="15.5703125" customWidth="1"/>
  </cols>
  <sheetData>
    <row r="1" spans="1:9" ht="59.1" customHeight="1">
      <c r="A1" s="32"/>
      <c r="B1" s="32"/>
      <c r="C1" s="32"/>
      <c r="D1" s="32"/>
      <c r="E1" s="1"/>
      <c r="F1" s="1"/>
      <c r="G1" s="1"/>
      <c r="H1" s="1"/>
      <c r="I1" s="1"/>
    </row>
    <row r="2" spans="1:9" ht="27" customHeight="1">
      <c r="A2" s="2"/>
      <c r="B2" s="3"/>
      <c r="C2" s="3"/>
      <c r="D2" s="2"/>
    </row>
    <row r="3" spans="1:9" ht="18.75">
      <c r="A3" s="41">
        <v>2019</v>
      </c>
      <c r="B3" s="41"/>
      <c r="C3" s="41"/>
      <c r="D3" s="41"/>
    </row>
    <row r="4" spans="1:9" ht="37.5">
      <c r="A4" s="4" t="s">
        <v>27</v>
      </c>
      <c r="B4" s="4" t="s">
        <v>0</v>
      </c>
      <c r="C4" s="5" t="s">
        <v>37</v>
      </c>
      <c r="D4" s="5" t="s">
        <v>38</v>
      </c>
    </row>
    <row r="5" spans="1:9" ht="18.75">
      <c r="A5" s="6" t="s">
        <v>32</v>
      </c>
      <c r="B5" s="6" t="s">
        <v>32</v>
      </c>
      <c r="C5" s="6" t="s">
        <v>32</v>
      </c>
      <c r="D5" s="6" t="s">
        <v>32</v>
      </c>
    </row>
    <row r="6" spans="1:9" ht="18.75">
      <c r="A6" s="41" t="s">
        <v>23</v>
      </c>
      <c r="B6" s="41"/>
      <c r="C6" s="4">
        <f>SUM(C5:C5)</f>
        <v>0</v>
      </c>
      <c r="D6" s="4" t="s">
        <v>32</v>
      </c>
    </row>
    <row r="8" spans="1:9" ht="18.75">
      <c r="A8" s="41">
        <v>2020</v>
      </c>
      <c r="B8" s="41"/>
      <c r="C8" s="41"/>
      <c r="D8" s="41"/>
    </row>
    <row r="9" spans="1:9" ht="37.5">
      <c r="A9" s="4" t="s">
        <v>27</v>
      </c>
      <c r="B9" s="4" t="s">
        <v>0</v>
      </c>
      <c r="C9" s="5" t="s">
        <v>37</v>
      </c>
      <c r="D9" s="5" t="s">
        <v>38</v>
      </c>
    </row>
    <row r="10" spans="1:9" ht="18.75">
      <c r="A10" s="45" t="s">
        <v>31</v>
      </c>
      <c r="B10" s="8" t="s">
        <v>39</v>
      </c>
      <c r="C10" s="8">
        <v>1</v>
      </c>
      <c r="D10" s="6" t="s">
        <v>32</v>
      </c>
    </row>
    <row r="11" spans="1:9" ht="18.75">
      <c r="A11" s="48"/>
      <c r="B11" s="8" t="s">
        <v>16</v>
      </c>
      <c r="C11" s="8">
        <v>2</v>
      </c>
      <c r="D11" s="6" t="s">
        <v>32</v>
      </c>
    </row>
    <row r="12" spans="1:9" ht="18.75">
      <c r="A12" s="41" t="s">
        <v>23</v>
      </c>
      <c r="B12" s="41"/>
      <c r="C12" s="4">
        <f>SUM(C10:C11)</f>
        <v>3</v>
      </c>
      <c r="D12" s="4" t="s">
        <v>32</v>
      </c>
    </row>
    <row r="14" spans="1:9" ht="18.75">
      <c r="A14" s="41">
        <v>2021</v>
      </c>
      <c r="B14" s="41"/>
      <c r="C14" s="41"/>
      <c r="D14" s="41"/>
    </row>
    <row r="15" spans="1:9" ht="37.5">
      <c r="A15" s="4" t="s">
        <v>27</v>
      </c>
      <c r="B15" s="4" t="s">
        <v>0</v>
      </c>
      <c r="C15" s="5" t="s">
        <v>37</v>
      </c>
      <c r="D15" s="5" t="s">
        <v>38</v>
      </c>
    </row>
    <row r="16" spans="1:9" ht="18">
      <c r="A16" s="49" t="s">
        <v>40</v>
      </c>
      <c r="B16" s="9" t="s">
        <v>17</v>
      </c>
      <c r="C16" s="9">
        <v>1</v>
      </c>
      <c r="D16" s="9" t="s">
        <v>41</v>
      </c>
    </row>
    <row r="17" spans="1:9" ht="18.75">
      <c r="A17" s="49"/>
      <c r="B17" s="9" t="s">
        <v>18</v>
      </c>
      <c r="C17" s="9">
        <v>1</v>
      </c>
      <c r="D17" s="6" t="s">
        <v>32</v>
      </c>
    </row>
    <row r="18" spans="1:9" ht="18.75">
      <c r="A18" s="49"/>
      <c r="B18" s="9" t="s">
        <v>19</v>
      </c>
      <c r="C18" s="9">
        <v>1</v>
      </c>
      <c r="D18" s="6" t="s">
        <v>32</v>
      </c>
    </row>
    <row r="19" spans="1:9" ht="18.75">
      <c r="A19" s="41" t="s">
        <v>23</v>
      </c>
      <c r="B19" s="41"/>
      <c r="C19" s="4">
        <f>SUM(C16:C18)</f>
        <v>3</v>
      </c>
      <c r="D19" s="4" t="s">
        <v>32</v>
      </c>
    </row>
    <row r="21" spans="1:9" ht="65.25" customHeight="1">
      <c r="A21" s="50" t="s">
        <v>42</v>
      </c>
      <c r="B21" s="50"/>
      <c r="C21" s="50"/>
      <c r="D21" s="50"/>
      <c r="E21" s="10"/>
      <c r="F21" s="10"/>
      <c r="G21" s="10"/>
      <c r="H21" s="10"/>
      <c r="I21" s="10"/>
    </row>
    <row r="22" spans="1:9" ht="60" customHeight="1">
      <c r="A22" s="50"/>
      <c r="B22" s="50"/>
      <c r="C22" s="50"/>
      <c r="D22" s="50"/>
      <c r="E22" s="10"/>
    </row>
    <row r="24" spans="1:9" ht="18">
      <c r="A24" s="11"/>
      <c r="C24" t="s">
        <v>43</v>
      </c>
    </row>
    <row r="25" spans="1:9" ht="18">
      <c r="A25" s="11"/>
    </row>
  </sheetData>
  <mergeCells count="10">
    <mergeCell ref="A14:D14"/>
    <mergeCell ref="A19:B19"/>
    <mergeCell ref="A10:A11"/>
    <mergeCell ref="A16:A18"/>
    <mergeCell ref="A21:D22"/>
    <mergeCell ref="A1:D1"/>
    <mergeCell ref="A3:D3"/>
    <mergeCell ref="A6:B6"/>
    <mergeCell ref="A8:D8"/>
    <mergeCell ref="A12:B12"/>
  </mergeCells>
  <printOptions horizontalCentered="1"/>
  <pageMargins left="0.78740157480314998" right="0.70866141732283505" top="0.74803149606299202" bottom="0.74803149606299202" header="0.31496062992126" footer="0.31496062992126"/>
  <pageSetup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droga ene 2019-jul 2021</vt:lpstr>
      <vt:lpstr>PLANTIOS</vt:lpstr>
      <vt:lpstr>LABORATORIOS</vt:lpstr>
      <vt:lpstr>'droga ene 2019-jul 2021'!Área_de_impresión</vt:lpstr>
      <vt:lpstr>LABORATORIOS!Área_de_impresión</vt:lpstr>
      <vt:lpstr>PLANTIOS!Área_de_impresión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estadisticasS-3@outlook.com</dc:creator>
  <cp:lastModifiedBy>KARINA ALVAREZ GALVAN</cp:lastModifiedBy>
  <cp:lastPrinted>2022-02-06T19:11:13Z</cp:lastPrinted>
  <dcterms:created xsi:type="dcterms:W3CDTF">2020-08-25T13:53:00Z</dcterms:created>
  <dcterms:modified xsi:type="dcterms:W3CDTF">2022-02-06T19:17:47Z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2058-11.2.0.10200</vt:lpwstr>
  </property>
</Properties>
</file>